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665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<sst xmlns="http://schemas.openxmlformats.org/spreadsheetml/2006/main" count="431" uniqueCount="332">
  <si>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</si>
  <si>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</si>
  <si>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</si>
  <si>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</si>
  <si>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</si>
  <si>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</si>
  <si>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</si>
  <si>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</si>
  <si>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</si>
  <si>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</si>
  <si>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</si>
  <si>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</si>
  <si>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</si>
  <si>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</si>
  <si>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</si>
  <si>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</si>
  <si>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</si>
  <si>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</si>
  <si>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</si>
  <si>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</si>
  <si>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</si>
  <si>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</si>
  <si>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</si>
  <si>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</si>
  <si>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</si>
  <si>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</si>
  <si>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</si>
  <si>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</si>
  <si>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</si>
  <si>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</si>
  <si>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</si>
  <si>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</si>
  <si>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</si>
  <si>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</si>
  <si>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</si>
  <si>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</si>
  <si>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</si>
  <si>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</si>
  <si>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</si>
  <si>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</si>
  <si>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</si>
  <si>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</si>
  <si>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</si>
  <si>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</si>
  <si>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</si>
  <si>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</si>
  <si>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</si>
  <si>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</si>
  <si>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</si>
  <si>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</si>
  <si>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</si>
  <si>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</si>
  <si>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</si>
  <si>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</si>
  <si>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</si>
  <si>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</si>
  <si>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</si>
  <si>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</si>
  <si>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</si>
  <si>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</si>
  <si>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</si>
  <si>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</si>
  <si>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</si>
  <si>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</si>
  <si>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</si>
  <si>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</si>
  <si>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</si>
  <si>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</si>
  <si>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</si>
  <si>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</si>
  <si>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</si>
  <si>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</si>
  <si>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</si>
  <si>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</si>
  <si>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</si>
  <si>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</si>
  <si>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</si>
  <si>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</si>
  <si>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</si>
  <si>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</si>
  <si>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</si>
  <si>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</si>
  <si>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</si>
  <si>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</si>
  <si>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</si>
  <si>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</si>
  <si>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</si>
  <si>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</si>
  <si>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</si>
  <si>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</si>
  <si>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</si>
  <si>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</si>
  <si>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</si>
  <si>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</si>
  <si>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</si>
  <si>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</si>
  <si>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</si>
  <si>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</si>
  <si>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</si>
  <si>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</si>
  <si>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</si>
  <si>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</si>
  <si>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</si>
  <si>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</si>
  <si>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</si>
  <si>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</si>
  <si>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</si>
  <si>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</si>
  <si>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</si>
  <si>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</si>
  <si>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</si>
  <si>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</si>
  <si>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</si>
  <si>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</si>
  <si>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</si>
  <si>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</si>
  <si>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</si>
  <si>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</si>
  <si>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</si>
  <si>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</si>
  <si>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</si>
  <si>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</si>
  <si>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</si>
  <si>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</si>
  <si>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</si>
  <si>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</si>
  <si>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</si>
  <si>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</si>
  <si>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</si>
  <si>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</si>
  <si>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</si>
  <si>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</si>
  <si>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</si>
  <si>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</si>
  <si>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</si>
  <si>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</si>
  <si>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</si>
  <si>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</si>
  <si>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</si>
  <si>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</si>
  <si>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</si>
  <si>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</si>
  <si>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</si>
  <si>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</si>
  <si>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</si>
  <si>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</si>
  <si>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</si>
  <si>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</si>
  <si>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</si>
  <si>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</si>
  <si>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</si>
  <si>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</si>
  <si>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</si>
  <si>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</si>
  <si>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</si>
  <si>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</si>
  <si>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</si>
  <si>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</si>
  <si>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</si>
  <si>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</si>
  <si>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</si>
  <si>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</si>
  <si>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</si>
  <si>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</si>
  <si>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</si>
  <si>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</si>
  <si>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</si>
  <si>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</si>
  <si>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</si>
  <si>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</si>
  <si>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</si>
  <si>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</si>
  <si>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</si>
  <si>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</si>
  <si>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</si>
  <si>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</si>
  <si>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</si>
  <si>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</si>
  <si>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</si>
  <si>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</si>
  <si>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</si>
  <si>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</si>
  <si>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</si>
  <si>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</si>
  <si>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</si>
  <si>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</si>
  <si>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</si>
  <si>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</si>
  <si>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</si>
  <si>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</si>
  <si>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</si>
  <si>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</si>
  <si>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</si>
  <si>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</si>
  <si>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</si>
  <si>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</si>
  <si>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</si>
  <si>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</si>
  <si>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</si>
  <si>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</si>
  <si>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</si>
  <si>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</si>
  <si>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</si>
  <si>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</si>
  <si>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</si>
  <si>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</si>
  <si>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</si>
  <si>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</si>
  <si>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</si>
  <si>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</si>
  <si>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</si>
  <si>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</si>
  <si>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</si>
  <si>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</si>
  <si>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</si>
  <si>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</si>
  <si>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</si>
  <si>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</si>
  <si>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</si>
  <si>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</si>
  <si>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</si>
  <si>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</si>
  <si>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</si>
  <si>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</si>
  <si>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</si>
  <si>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</si>
  <si>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</si>
  <si>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</si>
  <si>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</si>
  <si>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</si>
  <si>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</si>
  <si>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</si>
  <si>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</si>
  <si>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</si>
  <si>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</si>
  <si>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</si>
  <si>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</si>
  <si>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</si>
  <si>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</si>
  <si>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</si>
  <si>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</si>
  <si>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</si>
  <si>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</si>
  <si>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</si>
  <si>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</si>
  <si>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</si>
  <si>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</si>
  <si>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</si>
  <si>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</si>
  <si>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</si>
  <si>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</si>
  <si>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</si>
  <si>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</si>
  <si>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</si>
  <si>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</si>
  <si>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</si>
  <si>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</si>
  <si>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</si>
  <si>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</si>
  <si>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</si>
  <si>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</si>
  <si>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</si>
  <si>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</si>
  <si>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</si>
  <si>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</si>
  <si>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</si>
  <si>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</si>
  <si>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</si>
  <si>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</si>
  <si>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</si>
  <si>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</si>
  <si>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</si>
  <si>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</si>
  <si>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</si>
  <si>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</si>
  <si>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</si>
  <si>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</si>
  <si>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</si>
  <si>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</si>
  <si>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</si>
  <si>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</si>
  <si>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</si>
  <si>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</si>
  <si>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</si>
  <si>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</si>
  <si>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</si>
  <si>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</si>
  <si>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</si>
  <si>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</si>
  <si>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</si>
  <si>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</si>
  <si>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</si>
  <si>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</si>
  <si>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</si>
  <si>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</si>
  <si>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</si>
  <si>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</si>
  <si>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</si>
  <si>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</si>
  <si>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</si>
  <si>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</si>
  <si>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</si>
  <si>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</si>
  <si>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</si>
  <si>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</si>
  <si>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</si>
  <si>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</si>
  <si>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</si>
  <si>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</si>
  <si>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</si>
  <si>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</si>
  <si>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</si>
  <si>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</si>
  <si>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</si>
  <si>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</si>
  <si>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</si>
  <si>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</si>
  <si>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</si>
  <si>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</si>
  <si>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</si>
  <si>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</si>
  <si>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</si>
  <si>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</si>
  <si>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</si>
  <si>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Демко О.В.</t>
  </si>
  <si>
    <t>КГБОУ "Заринская общеобразовательная школа-интернат"</t>
  </si>
  <si>
    <t>директор</t>
  </si>
  <si>
    <t>83859542468</t>
  </si>
  <si>
    <t>да</t>
  </si>
  <si>
    <t>г. Заринск</t>
  </si>
  <si>
    <t>kazancevag@mail.ru</t>
  </si>
  <si>
    <t>В соответствии с нормативными документами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</si>
</sst>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112" workbookViewId="0">
      <selection activeCell="J118" sqref="J118:Q118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330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328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328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328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328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328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328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328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230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139700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328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328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328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328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328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328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328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328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328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328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328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328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328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328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328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328</v>
      </c>
      <c r="K97" s="152"/>
      <c r="L97" s="152"/>
      <c r="M97" s="152"/>
      <c r="N97" s="36">
        <v>3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>
        <v>15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6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328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19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0.63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3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6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331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7</v>
      </c>
      <c r="K128" s="130"/>
      <c r="L128" s="130"/>
      <c r="M128" s="131"/>
      <c r="N128" s="115">
        <v>0.5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6</v>
      </c>
      <c r="K129" s="130"/>
      <c r="L129" s="130"/>
      <c r="M129" s="131"/>
      <c r="N129" s="115">
        <v>0.43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1</v>
      </c>
      <c r="K130" s="130"/>
      <c r="L130" s="130"/>
      <c r="M130" s="131"/>
      <c r="N130" s="115">
        <v>7.0000000000000007E-2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4</v>
      </c>
      <c r="K131" s="130"/>
      <c r="L131" s="130"/>
      <c r="M131" s="131"/>
      <c r="N131" s="115">
        <v>0.28999999999999998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9</v>
      </c>
      <c r="K132" s="130"/>
      <c r="L132" s="130"/>
      <c r="M132" s="131"/>
      <c r="N132" s="115">
        <v>0.64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</v>
      </c>
      <c r="K133" s="130"/>
      <c r="L133" s="130"/>
      <c r="M133" s="131"/>
      <c r="N133" s="115">
        <v>7.0000000000000007E-2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1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2</v>
      </c>
      <c r="K139" s="36"/>
      <c r="L139" s="36">
        <v>1</v>
      </c>
      <c r="M139" s="36"/>
      <c r="N139" s="36">
        <v>2</v>
      </c>
      <c r="O139" s="36"/>
      <c r="P139" s="36">
        <v>2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1</v>
      </c>
      <c r="M142" s="36"/>
      <c r="N142" s="36">
        <v>1</v>
      </c>
      <c r="O142" s="36"/>
      <c r="P142" s="36">
        <v>0</v>
      </c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1</v>
      </c>
      <c r="O143" s="36"/>
      <c r="P143" s="36">
        <v>1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1</v>
      </c>
      <c r="M146" s="36"/>
      <c r="N146" s="36">
        <v>1</v>
      </c>
      <c r="O146" s="36"/>
      <c r="P146" s="36">
        <v>1</v>
      </c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3</v>
      </c>
      <c r="K147" s="36"/>
      <c r="L147" s="36">
        <v>1</v>
      </c>
      <c r="M147" s="36"/>
      <c r="N147" s="36">
        <v>3</v>
      </c>
      <c r="O147" s="36"/>
      <c r="P147" s="36">
        <v>3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1</v>
      </c>
      <c r="K154" s="103"/>
      <c r="L154" s="103">
        <v>11</v>
      </c>
      <c r="M154" s="103"/>
      <c r="N154" s="103">
        <v>11</v>
      </c>
      <c r="O154" s="103"/>
      <c r="P154" s="103">
        <v>2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1</v>
      </c>
      <c r="K155" s="103"/>
      <c r="L155" s="103">
        <v>11</v>
      </c>
      <c r="M155" s="103"/>
      <c r="N155" s="103">
        <v>11</v>
      </c>
      <c r="O155" s="103"/>
      <c r="P155" s="103">
        <v>4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1</v>
      </c>
      <c r="K156" s="103"/>
      <c r="L156" s="103">
        <v>13</v>
      </c>
      <c r="M156" s="103"/>
      <c r="N156" s="103">
        <v>13</v>
      </c>
      <c r="O156" s="103"/>
      <c r="P156" s="103">
        <v>4</v>
      </c>
      <c r="Q156" s="103"/>
    </row>
    <row r="157" spans="2:17" ht="15.75" thickBot="1">
      <c r="B157" s="108">
        <v>4</v>
      </c>
      <c r="C157" s="109"/>
      <c r="D157" s="103">
        <v>2</v>
      </c>
      <c r="E157" s="103"/>
      <c r="F157" s="103">
        <v>0</v>
      </c>
      <c r="G157" s="103"/>
      <c r="H157" s="103">
        <v>0</v>
      </c>
      <c r="I157" s="103"/>
      <c r="J157" s="103">
        <v>2</v>
      </c>
      <c r="K157" s="103"/>
      <c r="L157" s="103">
        <v>25</v>
      </c>
      <c r="M157" s="103"/>
      <c r="N157" s="103">
        <v>25</v>
      </c>
      <c r="O157" s="103"/>
      <c r="P157" s="103">
        <v>15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5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5</v>
      </c>
      <c r="K160" s="107"/>
      <c r="L160" s="107">
        <f t="shared" ref="L160" si="3">SUM(L154:M159)</f>
        <v>60</v>
      </c>
      <c r="M160" s="107"/>
      <c r="N160" s="107">
        <f t="shared" ref="N160" si="4">SUM(N154:O159)</f>
        <v>60</v>
      </c>
      <c r="O160" s="107"/>
      <c r="P160" s="107">
        <f t="shared" ref="P160" si="5">SUM(P154:Q159)</f>
        <v>25</v>
      </c>
      <c r="Q160" s="107"/>
    </row>
    <row r="161" spans="2:17" ht="15.75" thickBot="1">
      <c r="B161" s="108">
        <v>5</v>
      </c>
      <c r="C161" s="109"/>
      <c r="D161" s="103">
        <v>2</v>
      </c>
      <c r="E161" s="103"/>
      <c r="F161" s="103">
        <v>0</v>
      </c>
      <c r="G161" s="103"/>
      <c r="H161" s="103">
        <v>0</v>
      </c>
      <c r="I161" s="103"/>
      <c r="J161" s="103">
        <v>2</v>
      </c>
      <c r="K161" s="103"/>
      <c r="L161" s="103">
        <v>18</v>
      </c>
      <c r="M161" s="103"/>
      <c r="N161" s="103">
        <v>18</v>
      </c>
      <c r="O161" s="103"/>
      <c r="P161" s="103">
        <v>9</v>
      </c>
      <c r="Q161" s="103"/>
    </row>
    <row r="162" spans="2:17" ht="15.75" thickBot="1">
      <c r="B162" s="108">
        <v>6</v>
      </c>
      <c r="C162" s="109"/>
      <c r="D162" s="103">
        <v>2</v>
      </c>
      <c r="E162" s="103"/>
      <c r="F162" s="103">
        <v>0</v>
      </c>
      <c r="G162" s="103"/>
      <c r="H162" s="103">
        <v>0</v>
      </c>
      <c r="I162" s="103"/>
      <c r="J162" s="103">
        <v>2</v>
      </c>
      <c r="K162" s="103"/>
      <c r="L162" s="103">
        <v>21</v>
      </c>
      <c r="M162" s="103"/>
      <c r="N162" s="103">
        <v>21</v>
      </c>
      <c r="O162" s="103"/>
      <c r="P162" s="103">
        <v>7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1</v>
      </c>
      <c r="K163" s="103"/>
      <c r="L163" s="103">
        <v>11</v>
      </c>
      <c r="M163" s="103"/>
      <c r="N163" s="103">
        <v>11</v>
      </c>
      <c r="O163" s="103"/>
      <c r="P163" s="103">
        <v>2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1</v>
      </c>
      <c r="K164" s="103"/>
      <c r="L164" s="103">
        <v>11</v>
      </c>
      <c r="M164" s="103"/>
      <c r="N164" s="103">
        <v>11</v>
      </c>
      <c r="O164" s="103"/>
      <c r="P164" s="103">
        <v>4</v>
      </c>
      <c r="Q164" s="103"/>
    </row>
    <row r="165" spans="2:17" ht="15.75" thickBot="1">
      <c r="B165" s="108">
        <v>9</v>
      </c>
      <c r="C165" s="109"/>
      <c r="D165" s="103">
        <v>2</v>
      </c>
      <c r="E165" s="103"/>
      <c r="F165" s="103">
        <v>0</v>
      </c>
      <c r="G165" s="103"/>
      <c r="H165" s="103">
        <v>0</v>
      </c>
      <c r="I165" s="103"/>
      <c r="J165" s="103">
        <v>2</v>
      </c>
      <c r="K165" s="103"/>
      <c r="L165" s="103">
        <v>24</v>
      </c>
      <c r="M165" s="103"/>
      <c r="N165" s="103">
        <v>24</v>
      </c>
      <c r="O165" s="103"/>
      <c r="P165" s="103">
        <v>5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8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8</v>
      </c>
      <c r="K167" s="107"/>
      <c r="L167" s="107">
        <f t="shared" ref="L167" si="9">SUM(L161:M166)</f>
        <v>85</v>
      </c>
      <c r="M167" s="107"/>
      <c r="N167" s="107">
        <f t="shared" ref="N167" si="10">SUM(N161:O166)</f>
        <v>85</v>
      </c>
      <c r="O167" s="107"/>
      <c r="P167" s="107">
        <f t="shared" ref="P167" si="11">SUM(P161:Q166)</f>
        <v>27</v>
      </c>
      <c r="Q167" s="107"/>
    </row>
    <row r="168" spans="2:17" ht="15.75" thickBot="1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0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0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13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13</v>
      </c>
      <c r="K171" s="106"/>
      <c r="L171" s="106">
        <f t="shared" ref="L171" si="21">SUM(L160,L167,L170)</f>
        <v>145</v>
      </c>
      <c r="M171" s="106"/>
      <c r="N171" s="106">
        <f t="shared" ref="N171" si="22">SUM(N160,N167,N170)</f>
        <v>145</v>
      </c>
      <c r="O171" s="106"/>
      <c r="P171" s="106">
        <f t="shared" ref="P171" si="23">SUM(P160,P167,P170)</f>
        <v>52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12</v>
      </c>
      <c r="K184" s="130"/>
      <c r="L184" s="130"/>
      <c r="M184" s="131"/>
      <c r="N184" s="129">
        <v>1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1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13</v>
      </c>
      <c r="K186" s="168"/>
      <c r="L186" s="168"/>
      <c r="M186" s="169"/>
      <c r="N186" s="167">
        <f>SUM(N176:Q185)</f>
        <v>1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1</v>
      </c>
      <c r="K211" s="36"/>
      <c r="L211" s="69">
        <f>SUM(N211:Q211)</f>
        <v>11</v>
      </c>
      <c r="M211" s="69"/>
      <c r="N211" s="36">
        <v>9</v>
      </c>
      <c r="O211" s="36"/>
      <c r="P211" s="36">
        <v>2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1</v>
      </c>
      <c r="M212" s="69"/>
      <c r="N212" s="36">
        <v>0</v>
      </c>
      <c r="O212" s="36"/>
      <c r="P212" s="36">
        <v>1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2</v>
      </c>
      <c r="M218" s="69"/>
      <c r="N218" s="36">
        <v>0</v>
      </c>
      <c r="O218" s="36"/>
      <c r="P218" s="36">
        <v>2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1</v>
      </c>
      <c r="M221" s="69"/>
      <c r="N221" s="36">
        <v>0</v>
      </c>
      <c r="O221" s="36"/>
      <c r="P221" s="36">
        <v>1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1</v>
      </c>
      <c r="M222" s="69"/>
      <c r="N222" s="36">
        <v>0</v>
      </c>
      <c r="O222" s="36"/>
      <c r="P222" s="36">
        <v>1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4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4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9</v>
      </c>
      <c r="J239" s="46"/>
      <c r="K239" s="47"/>
      <c r="L239" s="36">
        <v>1</v>
      </c>
      <c r="M239" s="36"/>
      <c r="N239" s="36"/>
      <c r="O239" s="36">
        <v>8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328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328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485" yWindow="406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Кирюша</cp:lastModifiedBy>
  <cp:lastPrinted>2016-04-16T16:58:13Z</cp:lastPrinted>
  <dcterms:created xsi:type="dcterms:W3CDTF">2016-04-14T14:10:28Z</dcterms:created>
  <dcterms:modified xsi:type="dcterms:W3CDTF">2016-10-20T05:27:50Z</dcterms:modified>
</cp:coreProperties>
</file>